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eweg\Dropbox\Internet Site\Brief an angehörige\"/>
    </mc:Choice>
  </mc:AlternateContent>
  <xr:revisionPtr revIDLastSave="0" documentId="13_ncr:1_{2E67C9C1-39A9-481D-971A-B45777911152}" xr6:coauthVersionLast="47" xr6:coauthVersionMax="47" xr10:uidLastSave="{00000000-0000-0000-0000-000000000000}"/>
  <bookViews>
    <workbookView xWindow="-98" yWindow="-98" windowWidth="22695" windowHeight="14595" xr2:uid="{CB8E9044-2116-4AF9-8EE5-6A5AF10A5B01}"/>
  </bookViews>
  <sheets>
    <sheet name="Tabelle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D42" i="1" s="1"/>
  <c r="K22" i="1" s="1"/>
  <c r="K24" i="1" s="1"/>
  <c r="F18" i="1"/>
  <c r="I18" i="1" s="1"/>
  <c r="F17" i="1"/>
  <c r="C16" i="1"/>
  <c r="C12" i="1"/>
  <c r="E5" i="1"/>
  <c r="J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tc={71C2EBE5-5A17-4E1B-A175-E87F731766EF}</author>
  </authors>
  <commentList>
    <comment ref="A20" authorId="0" shapeId="0" xr:uid="{71C2EBE5-5A17-4E1B-A175-E87F731766E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Teiweise ist darin Zeit,  die nur einmal wöchentlich gebraucht wird auf 7 Tage aufgeteilt. Zum Beispiel eine Sitzung die 70 Minuten geht ist mit 10 pro tag verbucht. das heisst jeder Bewohner gibt ca. 30 Sekunden seiner Zeit....</t>
      </text>
    </comment>
  </commentList>
</comments>
</file>

<file path=xl/sharedStrings.xml><?xml version="1.0" encoding="utf-8"?>
<sst xmlns="http://schemas.openxmlformats.org/spreadsheetml/2006/main" count="52" uniqueCount="42">
  <si>
    <t xml:space="preserve">Stellenplan Demnezwohnformen Schweiz   ( kann in beide Richtung variieren) </t>
  </si>
  <si>
    <t xml:space="preserve">Stellen Pro Bewohner </t>
  </si>
  <si>
    <t xml:space="preserve">Demenzwohnform mit 18 Wohnplätzen </t>
  </si>
  <si>
    <t xml:space="preserve">Stellen für diese Wohnform. Damit werden 365 Tage a 24 Stunden abgedeckt </t>
  </si>
  <si>
    <t>Jahresarbeitszeit be 42 Stundenwoche 2022</t>
  </si>
  <si>
    <t xml:space="preserve">abzüglich 5 Wochen Ferien </t>
  </si>
  <si>
    <t xml:space="preserve">abzüglich 5 Tage WB </t>
  </si>
  <si>
    <t xml:space="preserve">abzüglich 11 Feiertage </t>
  </si>
  <si>
    <t xml:space="preserve">Krankheitstage </t>
  </si>
  <si>
    <t xml:space="preserve">Ist Stunden pro Stelle </t>
  </si>
  <si>
    <t>Total Stunden für geschützen Bereich mit 18 BewohnerInnen</t>
  </si>
  <si>
    <t>x</t>
  </si>
  <si>
    <t xml:space="preserve">Total Stunden für geschützen Bereich mit 18 BewohnerInnen pro Tag (24 Stunden) </t>
  </si>
  <si>
    <t>:</t>
  </si>
  <si>
    <t xml:space="preserve">Betrieb </t>
  </si>
  <si>
    <t>Raporte</t>
  </si>
  <si>
    <t xml:space="preserve">NW / Tag 5 personen a 7 min </t>
  </si>
  <si>
    <t xml:space="preserve">Mittagsübergabe mit Fachrapporten 7 Pers a 30 Minuten </t>
  </si>
  <si>
    <t xml:space="preserve">pro Tag Min </t>
  </si>
  <si>
    <t>Medikamentenprozess vorbereiten Kontrolle Admin</t>
  </si>
  <si>
    <t>Verpflegung Bestellungen, Vorbereiten , Ordnung, Service</t>
  </si>
  <si>
    <t xml:space="preserve">Berichte; Dokumentation </t>
  </si>
  <si>
    <t xml:space="preserve">Regelmässige Reiningungsarbeiten </t>
  </si>
  <si>
    <t xml:space="preserve">Wäsche versorgen </t>
  </si>
  <si>
    <t>Tag/ nacht 2 pers a 10 min</t>
  </si>
  <si>
    <t xml:space="preserve">Pflegeplanung </t>
  </si>
  <si>
    <t xml:space="preserve">Standortgespräche  1-2 jährlich 60 min  pro bewohnerIn </t>
  </si>
  <si>
    <t xml:space="preserve">Arztvisite </t>
  </si>
  <si>
    <t xml:space="preserve">Ferien über 60  3 von 15 MA </t>
  </si>
  <si>
    <t xml:space="preserve">Kaderraporte, Führung, Führungsgespräche, Personal Planung </t>
  </si>
  <si>
    <t xml:space="preserve">Total minuten mit Bewohenrin </t>
  </si>
  <si>
    <t xml:space="preserve">Total Abzug Stunden von Jahresarbeitszeit </t>
  </si>
  <si>
    <t xml:space="preserve">Pausen 7 Ma  pro 24 H  7x20 </t>
  </si>
  <si>
    <t xml:space="preserve">Total 2 Stunden 20 Miunten über 24 Stunden </t>
  </si>
  <si>
    <t xml:space="preserve"> Betten, Zimmer aufräumen, küche Geschirr abwaschen versorge </t>
  </si>
  <si>
    <t xml:space="preserve">Stunden </t>
  </si>
  <si>
    <t xml:space="preserve">Stunden pro Tag </t>
  </si>
  <si>
    <t xml:space="preserve">Stunden pro Bewohner </t>
  </si>
  <si>
    <t xml:space="preserve">Davon arbeiten nicht direkt mit den HeimbewohnerInnnen diese Zeiten sind geschätzt und pro Tag aufgerechent </t>
  </si>
  <si>
    <t xml:space="preserve">Stunden  </t>
  </si>
  <si>
    <t xml:space="preserve">Mit diesem Exel Shet habe ich die Berechnungen für begonnen. Es ist mri kalr, dass darin Fehlendes enthalten ist.  Dazu ist das es nicht sehr professionel aufgebait und  gestaltet.  Vieleicht braucht es Sie um mir und der Pflege zu helfen, dass professioneller darzustellen, fehlendes zur  ergänzen oder übertriebenes zu korrigieren. </t>
  </si>
  <si>
    <t>arbeiten nicht direkt am Bewohner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</si>
</sst>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6"/>
      <color rgb="FF272727"/>
      <name val="Arial"/>
      <family val="2"/>
    </font>
    <font>
      <sz val="9"/>
      <color indexed="81"/>
      <name val="Segoe U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2" fillId="0" borderId="0" xfId="0" applyFont="1" applyAlignment="1">
      <alignment vertical="center" wrapText="1"/>
    </xf>
    <xf numFmtId="0" fontId="0" fillId="2" borderId="0" xfId="0" applyFill="1"/>
    <xf numFmtId="0" fontId="1" fillId="0" borderId="0" xfId="0" applyFont="1"/>
    <xf numFmtId="0" fontId="1" fillId="0" borderId="0" xfId="0" applyFont="1" applyAlignment="1">
      <alignment wrapText="1"/>
    </xf>
    <xf numFmtId="0" fontId="0" fillId="0" borderId="0" xfId="0"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rich Weidmann" id="{FF071F54-53A1-448D-BFFE-40753063C7F9}" userId="06c0fb1dcf669eed"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0" dT="2022-05-10T06:00:01.28" personId="{FF071F54-53A1-448D-BFFE-40753063C7F9}" id="{71C2EBE5-5A17-4E1B-A175-E87F731766EF}">
    <text>Teiweise ist darin Zeit,  die nur einmal wöchentlich gebraucht wird auf 7 Tage aufgeteilt. Zum Beispiel eine Sitzung die 70 Minuten geht ist mit 10 pro tag verbucht. das heisst jeder Bewohner gibt ca. 30 Sekunden seiner Zeit....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A6ED-E1D6-4CF2-9CAB-7825930DFD4C}">
  <dimension ref="A1:L45"/>
  <sheetViews>
    <sheetView tabSelected="1" topLeftCell="A3" zoomScale="67" workbookViewId="0">
      <selection activeCell="A20" sqref="A20"/>
    </sheetView>
  </sheetViews>
  <sheetFormatPr baseColWidth="10" defaultRowHeight="14.25" x14ac:dyDescent="0.45"/>
  <cols>
    <col min="1" max="1" width="46.59765625" style="1" customWidth="1"/>
    <col min="3" max="3" width="23.86328125" customWidth="1"/>
    <col min="6" max="6" width="31.59765625" customWidth="1"/>
    <col min="7" max="7" width="9.796875" customWidth="1"/>
    <col min="10" max="10" width="15.19921875" customWidth="1"/>
    <col min="11" max="11" width="28.796875" customWidth="1"/>
  </cols>
  <sheetData>
    <row r="1" spans="1:10" ht="92.75" customHeight="1" x14ac:dyDescent="0.45">
      <c r="A1" s="6" t="s">
        <v>40</v>
      </c>
      <c r="B1" s="6"/>
      <c r="C1" s="6"/>
      <c r="D1" s="6"/>
      <c r="E1" s="6"/>
      <c r="F1" s="6"/>
    </row>
    <row r="2" spans="1:10" ht="28.5" x14ac:dyDescent="0.45">
      <c r="A2" s="1" t="s">
        <v>0</v>
      </c>
    </row>
    <row r="4" spans="1:10" x14ac:dyDescent="0.45">
      <c r="A4" s="1" t="s">
        <v>1</v>
      </c>
      <c r="C4">
        <v>0.73</v>
      </c>
    </row>
    <row r="5" spans="1:10" ht="42.75" x14ac:dyDescent="0.45">
      <c r="A5" s="1" t="s">
        <v>2</v>
      </c>
      <c r="C5">
        <v>0.73</v>
      </c>
      <c r="D5">
        <v>18</v>
      </c>
      <c r="E5">
        <f>SUM(C5*D5)</f>
        <v>13.14</v>
      </c>
      <c r="F5" s="1" t="s">
        <v>3</v>
      </c>
      <c r="G5" s="1"/>
    </row>
    <row r="7" spans="1:10" x14ac:dyDescent="0.45">
      <c r="A7" s="1" t="s">
        <v>4</v>
      </c>
      <c r="C7">
        <v>2100</v>
      </c>
      <c r="D7" t="s">
        <v>35</v>
      </c>
    </row>
    <row r="8" spans="1:10" x14ac:dyDescent="0.45">
      <c r="A8" s="1" t="s">
        <v>5</v>
      </c>
      <c r="C8">
        <v>210</v>
      </c>
      <c r="D8" t="s">
        <v>35</v>
      </c>
    </row>
    <row r="9" spans="1:10" x14ac:dyDescent="0.45">
      <c r="A9" s="1" t="s">
        <v>6</v>
      </c>
      <c r="C9">
        <v>42</v>
      </c>
      <c r="D9" t="s">
        <v>35</v>
      </c>
    </row>
    <row r="10" spans="1:10" x14ac:dyDescent="0.45">
      <c r="A10" s="1" t="s">
        <v>7</v>
      </c>
      <c r="C10">
        <v>92</v>
      </c>
      <c r="D10" t="s">
        <v>35</v>
      </c>
    </row>
    <row r="11" spans="1:10" x14ac:dyDescent="0.45">
      <c r="A11" s="1" t="s">
        <v>8</v>
      </c>
      <c r="C11">
        <v>42</v>
      </c>
      <c r="D11" t="s">
        <v>35</v>
      </c>
    </row>
    <row r="12" spans="1:10" x14ac:dyDescent="0.45">
      <c r="A12" s="1" t="s">
        <v>31</v>
      </c>
      <c r="C12">
        <f>SUM(C8:C11)</f>
        <v>386</v>
      </c>
      <c r="D12" t="s">
        <v>35</v>
      </c>
    </row>
    <row r="13" spans="1:10" x14ac:dyDescent="0.45">
      <c r="D13" t="s">
        <v>35</v>
      </c>
    </row>
    <row r="14" spans="1:10" x14ac:dyDescent="0.45">
      <c r="C14">
        <v>2100</v>
      </c>
      <c r="D14" t="s">
        <v>35</v>
      </c>
    </row>
    <row r="15" spans="1:10" x14ac:dyDescent="0.45">
      <c r="C15">
        <v>386</v>
      </c>
      <c r="D15" t="s">
        <v>35</v>
      </c>
      <c r="I15">
        <v>8.6</v>
      </c>
      <c r="J15">
        <f>SUM(F18/I15)</f>
        <v>7.1745778910481048</v>
      </c>
    </row>
    <row r="16" spans="1:10" x14ac:dyDescent="0.45">
      <c r="A16" s="1" t="s">
        <v>9</v>
      </c>
      <c r="C16">
        <f>SUM(C14-C15)</f>
        <v>1714</v>
      </c>
      <c r="D16" t="s">
        <v>35</v>
      </c>
    </row>
    <row r="17" spans="1:12" ht="28.5" x14ac:dyDescent="0.45">
      <c r="A17" s="1" t="s">
        <v>10</v>
      </c>
      <c r="C17">
        <v>1714</v>
      </c>
      <c r="D17" t="s">
        <v>11</v>
      </c>
      <c r="E17">
        <v>13.14</v>
      </c>
      <c r="F17">
        <f>SUM(E17*C17)</f>
        <v>22521.960000000003</v>
      </c>
    </row>
    <row r="18" spans="1:12" ht="28.5" x14ac:dyDescent="0.45">
      <c r="A18" s="1" t="s">
        <v>12</v>
      </c>
      <c r="C18">
        <v>22521</v>
      </c>
      <c r="D18" t="s">
        <v>13</v>
      </c>
      <c r="E18">
        <v>365</v>
      </c>
      <c r="F18">
        <f>SUM(C18/E18)</f>
        <v>61.701369863013696</v>
      </c>
      <c r="G18" t="s">
        <v>36</v>
      </c>
      <c r="H18">
        <v>18</v>
      </c>
      <c r="I18">
        <f>SUM(F18/H18)</f>
        <v>3.4278538812785389</v>
      </c>
      <c r="J18" t="s">
        <v>37</v>
      </c>
      <c r="K18">
        <v>210</v>
      </c>
    </row>
    <row r="20" spans="1:12" ht="42.75" x14ac:dyDescent="0.45">
      <c r="A20" s="5" t="s">
        <v>38</v>
      </c>
      <c r="K20" t="s">
        <v>41</v>
      </c>
    </row>
    <row r="21" spans="1:12" x14ac:dyDescent="0.45">
      <c r="A21" s="1" t="s">
        <v>14</v>
      </c>
    </row>
    <row r="22" spans="1:12" x14ac:dyDescent="0.45">
      <c r="A22" s="1" t="s">
        <v>15</v>
      </c>
      <c r="B22" t="s">
        <v>18</v>
      </c>
      <c r="K22">
        <f>D42</f>
        <v>68.666666666666671</v>
      </c>
    </row>
    <row r="23" spans="1:12" x14ac:dyDescent="0.45">
      <c r="A23" s="1" t="s">
        <v>16</v>
      </c>
      <c r="B23">
        <v>35</v>
      </c>
    </row>
    <row r="24" spans="1:12" x14ac:dyDescent="0.45">
      <c r="A24" s="1" t="s">
        <v>17</v>
      </c>
      <c r="B24">
        <v>210</v>
      </c>
      <c r="J24" t="s">
        <v>30</v>
      </c>
      <c r="K24" s="3">
        <f>SUM(K18-K22)</f>
        <v>141.33333333333331</v>
      </c>
    </row>
    <row r="25" spans="1:12" x14ac:dyDescent="0.45">
      <c r="A25" s="1" t="s">
        <v>24</v>
      </c>
      <c r="B25">
        <v>20</v>
      </c>
      <c r="K25" s="4" t="s">
        <v>33</v>
      </c>
    </row>
    <row r="26" spans="1:12" x14ac:dyDescent="0.45">
      <c r="A26" s="1" t="s">
        <v>27</v>
      </c>
      <c r="B26">
        <v>5</v>
      </c>
    </row>
    <row r="27" spans="1:12" x14ac:dyDescent="0.45">
      <c r="A27" s="1" t="s">
        <v>21</v>
      </c>
      <c r="B27">
        <v>120</v>
      </c>
    </row>
    <row r="28" spans="1:12" x14ac:dyDescent="0.45">
      <c r="A28" s="1" t="s">
        <v>25</v>
      </c>
      <c r="B28">
        <v>20</v>
      </c>
    </row>
    <row r="29" spans="1:12" x14ac:dyDescent="0.45">
      <c r="A29" s="1" t="s">
        <v>26</v>
      </c>
      <c r="B29">
        <v>6</v>
      </c>
    </row>
    <row r="30" spans="1:12" x14ac:dyDescent="0.45">
      <c r="A30" s="1" t="s">
        <v>19</v>
      </c>
      <c r="B30">
        <v>100</v>
      </c>
    </row>
    <row r="32" spans="1:12" x14ac:dyDescent="0.45">
      <c r="A32" s="1" t="s">
        <v>20</v>
      </c>
      <c r="B32">
        <v>120</v>
      </c>
      <c r="L32" s="2"/>
    </row>
    <row r="33" spans="1:5" ht="28.5" x14ac:dyDescent="0.45">
      <c r="A33" s="1" t="s">
        <v>34</v>
      </c>
      <c r="B33">
        <v>90</v>
      </c>
    </row>
    <row r="34" spans="1:5" x14ac:dyDescent="0.45">
      <c r="A34" s="1" t="s">
        <v>23</v>
      </c>
      <c r="B34">
        <v>90</v>
      </c>
    </row>
    <row r="35" spans="1:5" x14ac:dyDescent="0.45">
      <c r="A35" s="1" t="s">
        <v>22</v>
      </c>
      <c r="B35">
        <v>80</v>
      </c>
    </row>
    <row r="36" spans="1:5" x14ac:dyDescent="0.45">
      <c r="A36" s="1" t="s">
        <v>28</v>
      </c>
      <c r="B36">
        <v>20</v>
      </c>
    </row>
    <row r="38" spans="1:5" ht="28.5" x14ac:dyDescent="0.45">
      <c r="A38" s="1" t="s">
        <v>29</v>
      </c>
      <c r="B38">
        <v>180</v>
      </c>
    </row>
    <row r="39" spans="1:5" x14ac:dyDescent="0.45">
      <c r="A39" s="1" t="s">
        <v>32</v>
      </c>
      <c r="B39">
        <v>140</v>
      </c>
    </row>
    <row r="42" spans="1:5" x14ac:dyDescent="0.45">
      <c r="B42">
        <f>SUM(B23:B39)</f>
        <v>1236</v>
      </c>
      <c r="C42">
        <v>18</v>
      </c>
      <c r="D42">
        <f>SUM(B42/C42)</f>
        <v>68.666666666666671</v>
      </c>
      <c r="E42" t="s">
        <v>39</v>
      </c>
    </row>
    <row r="45" spans="1:5" x14ac:dyDescent="0.45">
      <c r="A45" s="1" t="s">
        <v>28</v>
      </c>
      <c r="B45">
        <v>20</v>
      </c>
    </row>
  </sheetData>
  <mergeCells count="1">
    <mergeCell ref="A1:F1"/>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 Weidmann</dc:creator>
  <cp:lastModifiedBy>Erich Weidmann</cp:lastModifiedBy>
  <cp:lastPrinted>2022-04-18T13:41:16Z</cp:lastPrinted>
  <dcterms:created xsi:type="dcterms:W3CDTF">2022-04-11T04:00:29Z</dcterms:created>
  <dcterms:modified xsi:type="dcterms:W3CDTF">2022-05-10T06:00:08Z</dcterms:modified>
</cp:coreProperties>
</file>